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<sst xmlns="http://schemas.openxmlformats.org/spreadsheetml/2006/main" count="56" uniqueCount="31">
  <si>
    <t xml:space="preserve">Точка</t>
  </si>
  <si>
    <t xml:space="preserve">км</t>
  </si>
  <si>
    <t xml:space="preserve">ds</t>
  </si>
  <si>
    <t xml:space="preserve">Время</t>
  </si>
  <si>
    <t xml:space="preserve">dt</t>
  </si>
  <si>
    <t xml:space="preserve">Скорость</t>
  </si>
  <si>
    <t xml:space="preserve">Остановки</t>
  </si>
  <si>
    <t xml:space="preserve">Старт</t>
  </si>
  <si>
    <t xml:space="preserve">Светлана</t>
  </si>
  <si>
    <t xml:space="preserve">Кормиловка</t>
  </si>
  <si>
    <t xml:space="preserve">Сосновка</t>
  </si>
  <si>
    <t xml:space="preserve">Победитель</t>
  </si>
  <si>
    <t xml:space="preserve">Ачаирский</t>
  </si>
  <si>
    <t xml:space="preserve">Ачаир</t>
  </si>
  <si>
    <t xml:space="preserve">Развязка</t>
  </si>
  <si>
    <t xml:space="preserve">Троицкое</t>
  </si>
  <si>
    <t xml:space="preserve">Азово</t>
  </si>
  <si>
    <t xml:space="preserve">Борисовское</t>
  </si>
  <si>
    <t xml:space="preserve">Шербакуль</t>
  </si>
  <si>
    <t xml:space="preserve">Большая Роща</t>
  </si>
  <si>
    <t xml:space="preserve">Марьяновка(переезд)</t>
  </si>
  <si>
    <t xml:space="preserve">Западный обход</t>
  </si>
  <si>
    <t xml:space="preserve">Кондратюка</t>
  </si>
  <si>
    <t xml:space="preserve">КП 22ч</t>
  </si>
  <si>
    <t xml:space="preserve">Выезд из города</t>
  </si>
  <si>
    <t xml:space="preserve">Ферма</t>
  </si>
  <si>
    <t xml:space="preserve">Альтернатива (+31 км)</t>
  </si>
  <si>
    <t xml:space="preserve">Кольцо Азово</t>
  </si>
  <si>
    <t xml:space="preserve">Сосновское</t>
  </si>
  <si>
    <t xml:space="preserve">Пришиб</t>
  </si>
  <si>
    <t xml:space="preserve">Цветнополье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</si>
</sst>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hh:mm"/>
    <numFmt numFmtId="166" formatCode="[hh]:mm"/>
    <numFmt numFmtId="167" formatCode="[hh]:mm:ss"/>
  </numFmts>
  <fonts count="5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4" activeCellId="0" sqref="A24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22.23"/>
  </cols>
  <sheetData>
    <row r="1" customFormat="false" ht="12.8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</row>
    <row r="2" customFormat="false" ht="12.8" hidden="false" customHeight="false" outlineLevel="0" collapsed="false">
      <c r="A2" s="0" t="s">
        <v>7</v>
      </c>
      <c r="B2" s="0" t="n">
        <v>0</v>
      </c>
      <c r="C2" s="0" t="n">
        <f aca="false">B2-$B$2</f>
        <v>0</v>
      </c>
      <c r="D2" s="1" t="n">
        <v>0.75</v>
      </c>
      <c r="E2" s="2" t="n">
        <v>0</v>
      </c>
      <c r="F2" s="0" t="n">
        <v>25</v>
      </c>
      <c r="G2" s="3"/>
    </row>
    <row r="3" customFormat="false" ht="12.8" hidden="false" customHeight="false" outlineLevel="0" collapsed="false">
      <c r="A3" s="0" t="s">
        <v>8</v>
      </c>
      <c r="B3" s="0" t="n">
        <v>30</v>
      </c>
      <c r="C3" s="0" t="n">
        <f aca="false">B3-B2</f>
        <v>30</v>
      </c>
      <c r="D3" s="3" t="n">
        <f aca="false">D2+E3</f>
        <v>0.8</v>
      </c>
      <c r="E3" s="2" t="n">
        <f aca="false">C3/F2/24+G3</f>
        <v>0.05</v>
      </c>
      <c r="F3" s="0" t="n">
        <v>25</v>
      </c>
      <c r="G3" s="3"/>
    </row>
    <row r="4" customFormat="false" ht="12.8" hidden="false" customHeight="false" outlineLevel="0" collapsed="false">
      <c r="A4" s="0" t="s">
        <v>9</v>
      </c>
      <c r="B4" s="0" t="n">
        <v>46</v>
      </c>
      <c r="C4" s="0" t="n">
        <f aca="false">B4-B3</f>
        <v>16</v>
      </c>
      <c r="D4" s="1" t="n">
        <f aca="false">D3+E4</f>
        <v>0.833611111111111</v>
      </c>
      <c r="E4" s="2" t="n">
        <f aca="false">C4/F3/24+G4</f>
        <v>0.0336111111111111</v>
      </c>
      <c r="F4" s="0" t="n">
        <v>25</v>
      </c>
      <c r="G4" s="4" t="n">
        <v>0.00694444444444444</v>
      </c>
    </row>
    <row r="5" customFormat="false" ht="12.8" hidden="false" customHeight="false" outlineLevel="0" collapsed="false">
      <c r="A5" s="0" t="s">
        <v>10</v>
      </c>
      <c r="B5" s="0" t="n">
        <v>60</v>
      </c>
      <c r="C5" s="0" t="n">
        <f aca="false">B5-B4</f>
        <v>14</v>
      </c>
      <c r="D5" s="3" t="n">
        <f aca="false">D4+E5</f>
        <v>0.856944444444444</v>
      </c>
      <c r="E5" s="2" t="n">
        <f aca="false">C5/F4/24+G5</f>
        <v>0.0233333333333333</v>
      </c>
      <c r="F5" s="0" t="n">
        <v>20</v>
      </c>
      <c r="G5" s="1"/>
    </row>
    <row r="6" customFormat="false" ht="12.8" hidden="false" customHeight="false" outlineLevel="0" collapsed="false">
      <c r="A6" s="0" t="s">
        <v>11</v>
      </c>
      <c r="B6" s="0" t="n">
        <v>80</v>
      </c>
      <c r="C6" s="0" t="n">
        <f aca="false">B6-B5</f>
        <v>20</v>
      </c>
      <c r="D6" s="3" t="n">
        <f aca="false">D5+E6</f>
        <v>0.905555555555556</v>
      </c>
      <c r="E6" s="2" t="n">
        <f aca="false">C6/F5/24+G6</f>
        <v>0.0486111111111111</v>
      </c>
      <c r="F6" s="0" t="n">
        <v>20</v>
      </c>
      <c r="G6" s="4" t="n">
        <v>0.00694444444444444</v>
      </c>
    </row>
    <row r="7" customFormat="false" ht="12.8" hidden="false" customHeight="false" outlineLevel="0" collapsed="false">
      <c r="A7" s="0" t="s">
        <v>12</v>
      </c>
      <c r="B7" s="0" t="n">
        <v>103</v>
      </c>
      <c r="C7" s="0" t="n">
        <f aca="false">B7-B6</f>
        <v>23</v>
      </c>
      <c r="D7" s="4" t="n">
        <f aca="false">D6+E7</f>
        <v>0.98125</v>
      </c>
      <c r="E7" s="2" t="n">
        <f aca="false">C7/F6/24+G8</f>
        <v>0.0756944444444444</v>
      </c>
      <c r="F7" s="0" t="n">
        <v>20</v>
      </c>
    </row>
    <row r="8" customFormat="false" ht="12.8" hidden="false" customHeight="false" outlineLevel="0" collapsed="false">
      <c r="A8" s="0" t="s">
        <v>13</v>
      </c>
      <c r="B8" s="0" t="n">
        <v>114</v>
      </c>
      <c r="C8" s="0" t="n">
        <f aca="false">B8-B7</f>
        <v>11</v>
      </c>
      <c r="D8" s="1" t="n">
        <f aca="false">D7+E8</f>
        <v>1.03194444444444</v>
      </c>
      <c r="E8" s="2" t="n">
        <f aca="false">C8/F7/24+G8</f>
        <v>0.0506944444444444</v>
      </c>
      <c r="F8" s="0" t="n">
        <v>22</v>
      </c>
      <c r="G8" s="1" t="n">
        <v>0.0277777777777778</v>
      </c>
    </row>
    <row r="9" customFormat="false" ht="12.8" hidden="false" customHeight="false" outlineLevel="0" collapsed="false">
      <c r="A9" s="0" t="s">
        <v>14</v>
      </c>
      <c r="B9" s="0" t="n">
        <v>155</v>
      </c>
      <c r="C9" s="0" t="n">
        <f aca="false">B9-B8</f>
        <v>41</v>
      </c>
      <c r="D9" s="3" t="n">
        <f aca="false">D8+E9</f>
        <v>1.11654040403935</v>
      </c>
      <c r="E9" s="2" t="n">
        <f aca="false">C9/F8/24+G9</f>
        <v>0.0845959595959596</v>
      </c>
      <c r="F9" s="0" t="n">
        <v>22</v>
      </c>
      <c r="G9" s="3" t="n">
        <v>0.00694444444444444</v>
      </c>
    </row>
    <row r="10" customFormat="false" ht="12.8" hidden="false" customHeight="false" outlineLevel="0" collapsed="false">
      <c r="A10" s="0" t="s">
        <v>15</v>
      </c>
      <c r="B10" s="0" t="n">
        <v>164</v>
      </c>
      <c r="C10" s="0" t="n">
        <f aca="false">B10-B9</f>
        <v>9</v>
      </c>
      <c r="D10" s="3" t="n">
        <f aca="false">D9+E10</f>
        <v>1.14053030303241</v>
      </c>
      <c r="E10" s="2" t="n">
        <f aca="false">C10/F9/24+G10</f>
        <v>0.023989898989899</v>
      </c>
      <c r="F10" s="0" t="n">
        <v>22</v>
      </c>
      <c r="G10" s="3" t="n">
        <v>0.00694444444444444</v>
      </c>
    </row>
    <row r="11" customFormat="false" ht="12.8" hidden="false" customHeight="false" outlineLevel="0" collapsed="false">
      <c r="A11" s="0" t="s">
        <v>16</v>
      </c>
      <c r="B11" s="0" t="n">
        <v>195</v>
      </c>
      <c r="C11" s="0" t="n">
        <f aca="false">B11-B10</f>
        <v>31</v>
      </c>
      <c r="D11" s="3" t="n">
        <f aca="false">D10+E11</f>
        <v>1.21313131313657</v>
      </c>
      <c r="E11" s="2" t="n">
        <f aca="false">C11/F10/24+G11</f>
        <v>0.0726010101010101</v>
      </c>
      <c r="F11" s="0" t="n">
        <v>19</v>
      </c>
      <c r="G11" s="3" t="n">
        <v>0.0138888888888889</v>
      </c>
    </row>
    <row r="12" customFormat="false" ht="12.8" hidden="false" customHeight="false" outlineLevel="0" collapsed="false">
      <c r="A12" s="0" t="s">
        <v>17</v>
      </c>
      <c r="B12" s="0" t="n">
        <v>226</v>
      </c>
      <c r="C12" s="0" t="n">
        <f aca="false">B12-B11</f>
        <v>31</v>
      </c>
      <c r="D12" s="3" t="n">
        <f aca="false">D11+E12</f>
        <v>1.28805821372685</v>
      </c>
      <c r="E12" s="2" t="n">
        <f aca="false">C12/F11/24+G12</f>
        <v>0.0749269005847953</v>
      </c>
      <c r="F12" s="0" t="n">
        <v>19</v>
      </c>
      <c r="G12" s="3" t="n">
        <v>0.00694444444444444</v>
      </c>
    </row>
    <row r="13" customFormat="false" ht="12.8" hidden="false" customHeight="false" outlineLevel="0" collapsed="false">
      <c r="A13" s="0" t="s">
        <v>18</v>
      </c>
      <c r="B13" s="0" t="n">
        <v>241</v>
      </c>
      <c r="C13" s="0" t="n">
        <f aca="false">B13-B12</f>
        <v>15</v>
      </c>
      <c r="D13" s="1" t="n">
        <f aca="false">D12+E13</f>
        <v>1.3626196172338</v>
      </c>
      <c r="E13" s="2" t="n">
        <f aca="false">C13/F12/24+G13</f>
        <v>0.0745614035087719</v>
      </c>
      <c r="F13" s="0" t="n">
        <v>20</v>
      </c>
      <c r="G13" s="1" t="n">
        <v>0.0416666666666667</v>
      </c>
    </row>
    <row r="14" customFormat="false" ht="12.8" hidden="false" customHeight="false" outlineLevel="0" collapsed="false">
      <c r="A14" s="0" t="s">
        <v>19</v>
      </c>
      <c r="B14" s="0" t="n">
        <v>261</v>
      </c>
      <c r="C14" s="0" t="n">
        <f aca="false">B14-B13</f>
        <v>20</v>
      </c>
      <c r="D14" s="3" t="n">
        <f aca="false">D13+E14</f>
        <v>1.41123072834491</v>
      </c>
      <c r="E14" s="2" t="n">
        <f aca="false">C14/F13/24+G14</f>
        <v>0.0486111111111111</v>
      </c>
      <c r="F14" s="0" t="n">
        <v>20</v>
      </c>
      <c r="G14" s="3" t="n">
        <v>0.00694444444444444</v>
      </c>
    </row>
    <row r="15" customFormat="false" ht="12.8" hidden="false" customHeight="false" outlineLevel="0" collapsed="false">
      <c r="A15" s="0" t="s">
        <v>20</v>
      </c>
      <c r="B15" s="0" t="n">
        <v>283</v>
      </c>
      <c r="C15" s="0" t="n">
        <f aca="false">B15-B14</f>
        <v>22</v>
      </c>
      <c r="D15" s="3" t="n">
        <f aca="false">D14+E15</f>
        <v>1.49873072834491</v>
      </c>
      <c r="E15" s="2" t="n">
        <f aca="false">C15/F14/24+G15</f>
        <v>0.0875</v>
      </c>
      <c r="F15" s="0" t="n">
        <v>20</v>
      </c>
      <c r="G15" s="1" t="n">
        <v>0.0416666666666667</v>
      </c>
    </row>
    <row r="16" customFormat="false" ht="12.8" hidden="false" customHeight="false" outlineLevel="0" collapsed="false">
      <c r="A16" s="0" t="s">
        <v>21</v>
      </c>
      <c r="B16" s="0" t="n">
        <v>304</v>
      </c>
      <c r="C16" s="0" t="n">
        <f aca="false">B16-B15</f>
        <v>21</v>
      </c>
      <c r="D16" s="3" t="n">
        <f aca="false">D15+E16</f>
        <v>1.54248072834491</v>
      </c>
      <c r="E16" s="2" t="n">
        <f aca="false">C16/F15/24+G16</f>
        <v>0.04375</v>
      </c>
      <c r="F16" s="0" t="n">
        <v>20</v>
      </c>
      <c r="G16" s="3"/>
    </row>
    <row r="17" customFormat="false" ht="12.8" hidden="false" customHeight="false" outlineLevel="0" collapsed="false">
      <c r="A17" s="0" t="s">
        <v>22</v>
      </c>
      <c r="B17" s="0" t="n">
        <v>323</v>
      </c>
      <c r="C17" s="0" t="n">
        <f aca="false">B17-B16</f>
        <v>19</v>
      </c>
      <c r="D17" s="3" t="n">
        <f aca="false">D16+E17</f>
        <v>1.58900850612269</v>
      </c>
      <c r="E17" s="2" t="n">
        <f aca="false">C17/F16/24+G17</f>
        <v>0.0465277777777778</v>
      </c>
      <c r="F17" s="0" t="n">
        <v>15</v>
      </c>
      <c r="G17" s="3" t="n">
        <v>0.00694444444444444</v>
      </c>
    </row>
    <row r="18" customFormat="false" ht="12.8" hidden="false" customHeight="false" outlineLevel="0" collapsed="false">
      <c r="A18" s="0" t="s">
        <v>23</v>
      </c>
      <c r="B18" s="0" t="n">
        <v>338</v>
      </c>
      <c r="C18" s="0" t="n">
        <f aca="false">B18-B17</f>
        <v>15</v>
      </c>
      <c r="D18" s="1" t="n">
        <f aca="false">D17+E18</f>
        <v>1.66678628390046</v>
      </c>
      <c r="E18" s="2" t="n">
        <f aca="false">C18/F17/24+G18</f>
        <v>0.0777777777777778</v>
      </c>
      <c r="F18" s="0" t="n">
        <v>13</v>
      </c>
      <c r="G18" s="3" t="n">
        <v>0.0361111111111111</v>
      </c>
    </row>
    <row r="19" customFormat="false" ht="12.8" hidden="false" customHeight="false" outlineLevel="0" collapsed="false">
      <c r="A19" s="0" t="s">
        <v>24</v>
      </c>
      <c r="B19" s="0" t="n">
        <v>346</v>
      </c>
      <c r="C19" s="0" t="n">
        <f aca="false">B19-B18</f>
        <v>8</v>
      </c>
      <c r="D19" s="3" t="n">
        <f aca="false">D18+E19</f>
        <v>1.69242730953704</v>
      </c>
      <c r="E19" s="2" t="n">
        <f aca="false">C19/F18/24+G19</f>
        <v>0.0256410256410256</v>
      </c>
      <c r="F19" s="0" t="n">
        <v>13</v>
      </c>
      <c r="G19" s="3"/>
    </row>
    <row r="20" customFormat="false" ht="12.8" hidden="false" customHeight="false" outlineLevel="0" collapsed="false">
      <c r="A20" s="0" t="s">
        <v>25</v>
      </c>
      <c r="B20" s="0" t="n">
        <v>364</v>
      </c>
      <c r="C20" s="0" t="n">
        <f aca="false">B20-B19</f>
        <v>18</v>
      </c>
      <c r="D20" s="1" t="n">
        <f aca="false">D19+E20</f>
        <v>1.7501196172338</v>
      </c>
      <c r="E20" s="2" t="n">
        <f aca="false">C20/F19/24+G20</f>
        <v>0.0576923076923077</v>
      </c>
      <c r="G20" s="3"/>
    </row>
    <row r="21" customFormat="false" ht="12.8" hidden="false" customHeight="false" outlineLevel="0" collapsed="false">
      <c r="E21" s="5"/>
    </row>
    <row r="22" customFormat="false" ht="12.8" hidden="false" customHeight="false" outlineLevel="0" collapsed="false">
      <c r="E22" s="5"/>
    </row>
    <row r="24" customFormat="false" ht="12.8" hidden="false" customHeight="false" outlineLevel="0" collapsed="false">
      <c r="A24" s="0" t="s">
        <v>26</v>
      </c>
    </row>
    <row r="25" customFormat="false" ht="12.8" hidden="false" customHeight="false" outlineLevel="0" collapsed="false">
      <c r="A25" s="0" t="s">
        <v>0</v>
      </c>
      <c r="B25" s="0" t="s">
        <v>1</v>
      </c>
      <c r="C25" s="0" t="s">
        <v>2</v>
      </c>
      <c r="D25" s="0" t="s">
        <v>3</v>
      </c>
      <c r="E25" s="0" t="s">
        <v>4</v>
      </c>
      <c r="F25" s="0" t="s">
        <v>5</v>
      </c>
      <c r="G25" s="0" t="s">
        <v>6</v>
      </c>
    </row>
    <row r="26" customFormat="false" ht="12.8" hidden="false" customHeight="false" outlineLevel="0" collapsed="false">
      <c r="A26" s="0" t="s">
        <v>7</v>
      </c>
      <c r="B26" s="0" t="n">
        <v>0</v>
      </c>
      <c r="C26" s="0" t="n">
        <f aca="false">B26-$B$2</f>
        <v>0</v>
      </c>
      <c r="D26" s="1" t="n">
        <v>0.75</v>
      </c>
      <c r="E26" s="2" t="n">
        <v>0</v>
      </c>
      <c r="F26" s="0" t="n">
        <v>25</v>
      </c>
      <c r="G26" s="3"/>
    </row>
    <row r="27" customFormat="false" ht="12.8" hidden="false" customHeight="false" outlineLevel="0" collapsed="false">
      <c r="A27" s="0" t="s">
        <v>8</v>
      </c>
      <c r="B27" s="0" t="n">
        <v>30</v>
      </c>
      <c r="C27" s="0" t="n">
        <f aca="false">B27-B26</f>
        <v>30</v>
      </c>
      <c r="D27" s="3" t="n">
        <f aca="false">D26+E27</f>
        <v>0.8</v>
      </c>
      <c r="E27" s="2" t="n">
        <f aca="false">C27/F26/24+G27</f>
        <v>0.05</v>
      </c>
      <c r="F27" s="0" t="n">
        <v>25</v>
      </c>
      <c r="G27" s="3"/>
    </row>
    <row r="28" customFormat="false" ht="12.8" hidden="false" customHeight="false" outlineLevel="0" collapsed="false">
      <c r="A28" s="0" t="s">
        <v>9</v>
      </c>
      <c r="B28" s="0" t="n">
        <v>46</v>
      </c>
      <c r="C28" s="0" t="n">
        <f aca="false">B28-B27</f>
        <v>16</v>
      </c>
      <c r="D28" s="1" t="n">
        <f aca="false">D27+E28</f>
        <v>0.833611111111111</v>
      </c>
      <c r="E28" s="2" t="n">
        <f aca="false">C28/F27/24+G28</f>
        <v>0.0336111111111111</v>
      </c>
      <c r="F28" s="0" t="n">
        <v>25</v>
      </c>
      <c r="G28" s="4" t="n">
        <v>0.00694444444444444</v>
      </c>
    </row>
    <row r="29" customFormat="false" ht="12.8" hidden="false" customHeight="false" outlineLevel="0" collapsed="false">
      <c r="A29" s="0" t="s">
        <v>10</v>
      </c>
      <c r="B29" s="0" t="n">
        <v>60</v>
      </c>
      <c r="C29" s="0" t="n">
        <f aca="false">B29-B28</f>
        <v>14</v>
      </c>
      <c r="D29" s="3" t="n">
        <f aca="false">D28+E29</f>
        <v>0.856944444444444</v>
      </c>
      <c r="E29" s="2" t="n">
        <f aca="false">C29/F28/24+G29</f>
        <v>0.0233333333333333</v>
      </c>
      <c r="F29" s="0" t="n">
        <v>20</v>
      </c>
      <c r="G29" s="1"/>
    </row>
    <row r="30" customFormat="false" ht="12.8" hidden="false" customHeight="false" outlineLevel="0" collapsed="false">
      <c r="A30" s="0" t="s">
        <v>11</v>
      </c>
      <c r="B30" s="0" t="n">
        <v>80</v>
      </c>
      <c r="C30" s="0" t="n">
        <f aca="false">B30-B29</f>
        <v>20</v>
      </c>
      <c r="D30" s="3" t="n">
        <f aca="false">D29+E30</f>
        <v>0.905555555555556</v>
      </c>
      <c r="E30" s="2" t="n">
        <f aca="false">C30/F29/24+G30</f>
        <v>0.0486111111111111</v>
      </c>
      <c r="F30" s="0" t="n">
        <v>20</v>
      </c>
      <c r="G30" s="4" t="n">
        <v>0.00694444444444444</v>
      </c>
    </row>
    <row r="31" customFormat="false" ht="12.8" hidden="false" customHeight="false" outlineLevel="0" collapsed="false">
      <c r="A31" s="0" t="s">
        <v>12</v>
      </c>
      <c r="B31" s="0" t="n">
        <v>103</v>
      </c>
      <c r="C31" s="0" t="n">
        <f aca="false">B31-B30</f>
        <v>23</v>
      </c>
      <c r="D31" s="4" t="n">
        <f aca="false">D30+E31</f>
        <v>0.98125</v>
      </c>
      <c r="E31" s="2" t="n">
        <f aca="false">C31/F30/24+G32</f>
        <v>0.0756944444444444</v>
      </c>
      <c r="F31" s="0" t="n">
        <v>20</v>
      </c>
    </row>
    <row r="32" customFormat="false" ht="12.8" hidden="false" customHeight="false" outlineLevel="0" collapsed="false">
      <c r="A32" s="0" t="s">
        <v>13</v>
      </c>
      <c r="B32" s="0" t="n">
        <v>114</v>
      </c>
      <c r="C32" s="0" t="n">
        <f aca="false">B32-B31</f>
        <v>11</v>
      </c>
      <c r="D32" s="1" t="n">
        <f aca="false">D31+E32</f>
        <v>1.03194444444444</v>
      </c>
      <c r="E32" s="2" t="n">
        <f aca="false">C32/F31/24+G32</f>
        <v>0.0506944444444444</v>
      </c>
      <c r="F32" s="0" t="n">
        <v>22</v>
      </c>
      <c r="G32" s="1" t="n">
        <v>0.0277777777777778</v>
      </c>
    </row>
    <row r="33" customFormat="false" ht="12.8" hidden="false" customHeight="false" outlineLevel="0" collapsed="false">
      <c r="A33" s="0" t="s">
        <v>14</v>
      </c>
      <c r="B33" s="0" t="n">
        <v>155</v>
      </c>
      <c r="C33" s="0" t="n">
        <f aca="false">B33-B32</f>
        <v>41</v>
      </c>
      <c r="D33" s="3" t="n">
        <f aca="false">D32+E33</f>
        <v>1.10959595959491</v>
      </c>
      <c r="E33" s="2" t="n">
        <f aca="false">C33/F32/24+G33</f>
        <v>0.0776515151515152</v>
      </c>
      <c r="F33" s="0" t="n">
        <v>22</v>
      </c>
      <c r="G33" s="3"/>
    </row>
    <row r="34" customFormat="false" ht="12.8" hidden="false" customHeight="false" outlineLevel="0" collapsed="false">
      <c r="A34" s="0" t="s">
        <v>15</v>
      </c>
      <c r="B34" s="0" t="n">
        <v>164</v>
      </c>
      <c r="C34" s="0" t="n">
        <f aca="false">B34-B33</f>
        <v>9</v>
      </c>
      <c r="D34" s="3" t="n">
        <f aca="false">D33+E34</f>
        <v>1.13358585858796</v>
      </c>
      <c r="E34" s="2" t="n">
        <f aca="false">C34/F33/24+G34</f>
        <v>0.023989898989899</v>
      </c>
      <c r="F34" s="0" t="n">
        <v>22</v>
      </c>
      <c r="G34" s="3" t="n">
        <v>0.00694444444444444</v>
      </c>
    </row>
    <row r="35" customFormat="false" ht="12.8" hidden="false" customHeight="false" outlineLevel="0" collapsed="false">
      <c r="A35" s="0" t="s">
        <v>27</v>
      </c>
      <c r="B35" s="0" t="n">
        <v>184</v>
      </c>
      <c r="C35" s="0" t="n">
        <f aca="false">B35-B34</f>
        <v>20</v>
      </c>
      <c r="D35" s="1" t="n">
        <f aca="false">D34+E35</f>
        <v>1.17840909091435</v>
      </c>
      <c r="E35" s="2" t="n">
        <f aca="false">C35/F34/24+G35</f>
        <v>0.0448232323232323</v>
      </c>
      <c r="F35" s="0" t="n">
        <v>21</v>
      </c>
      <c r="G35" s="3" t="n">
        <v>0.00694444444444444</v>
      </c>
    </row>
    <row r="36" customFormat="false" ht="12.8" hidden="false" customHeight="false" outlineLevel="0" collapsed="false">
      <c r="A36" s="0" t="s">
        <v>28</v>
      </c>
      <c r="B36" s="0" t="n">
        <v>197</v>
      </c>
      <c r="C36" s="0" t="n">
        <f aca="false">B36-B35</f>
        <v>13</v>
      </c>
      <c r="D36" s="3" t="n">
        <f aca="false">D35+E36</f>
        <v>1.20420274171296</v>
      </c>
      <c r="E36" s="2" t="n">
        <f aca="false">C36/F35/24+G36</f>
        <v>0.0257936507936508</v>
      </c>
      <c r="F36" s="0" t="n">
        <v>21</v>
      </c>
      <c r="G36" s="3"/>
    </row>
    <row r="37" customFormat="false" ht="12.8" hidden="false" customHeight="false" outlineLevel="0" collapsed="false">
      <c r="A37" s="0" t="s">
        <v>29</v>
      </c>
      <c r="B37" s="0" t="n">
        <v>217</v>
      </c>
      <c r="C37" s="0" t="n">
        <f aca="false">B37-B36</f>
        <v>20</v>
      </c>
      <c r="D37" s="3" t="n">
        <f aca="false">D36+E37</f>
        <v>1.25082972584491</v>
      </c>
      <c r="E37" s="2" t="n">
        <f aca="false">C37/F36/24+G37</f>
        <v>0.0466269841269841</v>
      </c>
      <c r="F37" s="0" t="n">
        <v>20</v>
      </c>
      <c r="G37" s="3" t="n">
        <v>0.00694444444444444</v>
      </c>
    </row>
    <row r="38" customFormat="false" ht="12.8" hidden="false" customHeight="false" outlineLevel="0" collapsed="false">
      <c r="A38" s="0" t="s">
        <v>30</v>
      </c>
      <c r="B38" s="0" t="n">
        <v>234</v>
      </c>
      <c r="C38" s="0" t="n">
        <f aca="false">B38-B37</f>
        <v>17</v>
      </c>
      <c r="D38" s="3" t="n">
        <f aca="false">D37+E38</f>
        <v>1.28624639251157</v>
      </c>
      <c r="E38" s="2" t="n">
        <f aca="false">C38/F37/24+G38</f>
        <v>0.0354166666666667</v>
      </c>
      <c r="F38" s="0" t="n">
        <v>20</v>
      </c>
      <c r="G38" s="3"/>
    </row>
    <row r="39" customFormat="false" ht="12.8" hidden="false" customHeight="false" outlineLevel="0" collapsed="false">
      <c r="A39" s="0" t="s">
        <v>17</v>
      </c>
      <c r="B39" s="0" t="n">
        <v>257</v>
      </c>
      <c r="C39" s="0" t="n">
        <f aca="false">B39-B38</f>
        <v>23</v>
      </c>
      <c r="D39" s="3" t="n">
        <f aca="false">D38+E39</f>
        <v>1.34110750362269</v>
      </c>
      <c r="E39" s="2" t="n">
        <f aca="false">C39/F38/24+G39</f>
        <v>0.0548611111111111</v>
      </c>
      <c r="F39" s="0" t="n">
        <v>20</v>
      </c>
      <c r="G39" s="3" t="n">
        <v>0.00694444444444444</v>
      </c>
    </row>
    <row r="40" customFormat="false" ht="12.8" hidden="false" customHeight="false" outlineLevel="0" collapsed="false">
      <c r="A40" s="0" t="s">
        <v>18</v>
      </c>
      <c r="B40" s="0" t="n">
        <f aca="false">B13+32</f>
        <v>273</v>
      </c>
      <c r="C40" s="0" t="n">
        <f aca="false">B40-B39</f>
        <v>16</v>
      </c>
      <c r="D40" s="1" t="n">
        <f aca="false">D39+E40</f>
        <v>1.41610750362269</v>
      </c>
      <c r="E40" s="2" t="n">
        <f aca="false">C40/F39/24+G40</f>
        <v>0.075</v>
      </c>
      <c r="F40" s="0" t="n">
        <v>20</v>
      </c>
      <c r="G40" s="1" t="n">
        <v>0.0416666666666667</v>
      </c>
    </row>
    <row r="41" customFormat="false" ht="12.8" hidden="false" customHeight="false" outlineLevel="0" collapsed="false">
      <c r="A41" s="0" t="s">
        <v>19</v>
      </c>
      <c r="B41" s="0" t="n">
        <f aca="false">B14+32</f>
        <v>293</v>
      </c>
      <c r="C41" s="0" t="n">
        <f aca="false">B41-B40</f>
        <v>20</v>
      </c>
      <c r="D41" s="3" t="n">
        <f aca="false">D40+E41</f>
        <v>1.4647186147338</v>
      </c>
      <c r="E41" s="2" t="n">
        <f aca="false">C41/F40/24+G41</f>
        <v>0.0486111111111111</v>
      </c>
      <c r="F41" s="0" t="n">
        <v>22</v>
      </c>
      <c r="G41" s="3" t="n">
        <v>0.00694444444444444</v>
      </c>
    </row>
    <row r="42" customFormat="false" ht="12.8" hidden="false" customHeight="false" outlineLevel="0" collapsed="false">
      <c r="A42" s="0" t="s">
        <v>20</v>
      </c>
      <c r="B42" s="0" t="n">
        <f aca="false">B15+32</f>
        <v>315</v>
      </c>
      <c r="C42" s="0" t="n">
        <f aca="false">B42-B41</f>
        <v>22</v>
      </c>
      <c r="D42" s="1" t="n">
        <f aca="false">D41+E42</f>
        <v>1.53416305917824</v>
      </c>
      <c r="E42" s="2" t="n">
        <f aca="false">C42/F41/24+G42</f>
        <v>0.0694444444444444</v>
      </c>
      <c r="F42" s="0" t="n">
        <v>22</v>
      </c>
      <c r="G42" s="1" t="n">
        <v>0.0277777777777778</v>
      </c>
    </row>
    <row r="43" customFormat="false" ht="12.8" hidden="false" customHeight="false" outlineLevel="0" collapsed="false">
      <c r="A43" s="0" t="s">
        <v>21</v>
      </c>
      <c r="B43" s="0" t="n">
        <f aca="false">B16+32</f>
        <v>336</v>
      </c>
      <c r="C43" s="0" t="n">
        <f aca="false">B43-B42</f>
        <v>21</v>
      </c>
      <c r="D43" s="3" t="n">
        <f aca="false">D42+E43</f>
        <v>1.57393578644676</v>
      </c>
      <c r="E43" s="2" t="n">
        <f aca="false">C43/F42/24+G43</f>
        <v>0.0397727272727273</v>
      </c>
      <c r="F43" s="0" t="n">
        <v>22</v>
      </c>
      <c r="G43" s="2"/>
    </row>
    <row r="44" customFormat="false" ht="12.8" hidden="false" customHeight="false" outlineLevel="0" collapsed="false">
      <c r="A44" s="0" t="s">
        <v>22</v>
      </c>
      <c r="B44" s="0" t="n">
        <f aca="false">B17+32</f>
        <v>355</v>
      </c>
      <c r="C44" s="0" t="n">
        <f aca="false">B44-B43</f>
        <v>19</v>
      </c>
      <c r="D44" s="3" t="n">
        <f aca="false">D43+E44</f>
        <v>1.60992063493056</v>
      </c>
      <c r="E44" s="2" t="n">
        <f aca="false">C44/F43/24+G44</f>
        <v>0.0359848484848485</v>
      </c>
      <c r="F44" s="0" t="n">
        <v>18</v>
      </c>
      <c r="G44" s="2"/>
    </row>
    <row r="45" customFormat="false" ht="12.8" hidden="false" customHeight="false" outlineLevel="0" collapsed="false">
      <c r="A45" s="0" t="s">
        <v>23</v>
      </c>
      <c r="B45" s="0" t="n">
        <f aca="false">B18+32</f>
        <v>370</v>
      </c>
      <c r="C45" s="0" t="n">
        <f aca="false">B45-B44</f>
        <v>15</v>
      </c>
      <c r="D45" s="1" t="n">
        <f aca="false">D44+E45</f>
        <v>1.666865079375</v>
      </c>
      <c r="E45" s="2" t="n">
        <f aca="false">C45/F44/24+G45</f>
        <v>0.0569444444444444</v>
      </c>
      <c r="F45" s="0" t="n">
        <v>13</v>
      </c>
      <c r="G45" s="2" t="n">
        <v>0.0222222222222222</v>
      </c>
    </row>
    <row r="46" customFormat="false" ht="12.8" hidden="false" customHeight="false" outlineLevel="0" collapsed="false">
      <c r="A46" s="0" t="s">
        <v>24</v>
      </c>
      <c r="B46" s="0" t="n">
        <f aca="false">B19+32</f>
        <v>378</v>
      </c>
      <c r="C46" s="0" t="n">
        <f aca="false">B46-B45</f>
        <v>8</v>
      </c>
      <c r="D46" s="3" t="n">
        <f aca="false">D45+E46</f>
        <v>1.69250610501157</v>
      </c>
      <c r="E46" s="2" t="n">
        <f aca="false">C46/F45/24+G46</f>
        <v>0.0256410256410256</v>
      </c>
      <c r="F46" s="0" t="n">
        <v>13</v>
      </c>
      <c r="G46" s="2"/>
    </row>
    <row r="47" customFormat="false" ht="12.8" hidden="false" customHeight="false" outlineLevel="0" collapsed="false">
      <c r="A47" s="0" t="s">
        <v>25</v>
      </c>
      <c r="B47" s="0" t="n">
        <f aca="false">B20+32</f>
        <v>396</v>
      </c>
      <c r="C47" s="0" t="n">
        <f aca="false">B47-B46</f>
        <v>18</v>
      </c>
      <c r="D47" s="1" t="n">
        <f aca="false">D46+E47</f>
        <v>1.75019841270833</v>
      </c>
      <c r="E47" s="2" t="n">
        <f aca="false">C47/F46/24+G47</f>
        <v>0.0576923076923077</v>
      </c>
      <c r="G47" s="2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586</TotalTime>
  <Application>LibreOffice/7.3.2.2$Windows_X86_64 LibreOffice_project/49f2b1bff42cfccbd8f788c8dc32c1c309559be0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2022-05-17T13:30:46Z</dcterms:created>
  <dc:creator/>
  <dc:description/>
  <dc:language>ru-RU</dc:language>
  <cp:lastModifiedBy/>
  <dcterms:modified xsi:type="dcterms:W3CDTF">2022-05-18T00:28:33Z</dcterms:modified>
  <cp:revision>4</cp:revision>
  <dc:subject/>
  <dc:title/>
</cp:coreProperties>
</file>